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svuk-my.sharepoint.com/personal/87658358_fsv_cuni_cz/Documents/Teaching/"/>
    </mc:Choice>
  </mc:AlternateContent>
  <xr:revisionPtr revIDLastSave="183" documentId="8_{B21E4F07-E485-4F7A-B9F7-AC299CE43356}" xr6:coauthVersionLast="47" xr6:coauthVersionMax="47" xr10:uidLastSave="{F0FBE230-6BB6-411A-8316-3B0C5DEAA4D2}"/>
  <bookViews>
    <workbookView xWindow="-120" yWindow="-120" windowWidth="29040" windowHeight="15840" xr2:uid="{39AADF8B-ECA6-BD46-81C5-B8EB36C7F73A}"/>
  </bookViews>
  <sheets>
    <sheet name="Feedback form" sheetId="1" r:id="rId1"/>
    <sheet name="Range list" sheetId="2" r:id="rId2"/>
  </sheets>
  <definedNames>
    <definedName name="_xlnm.Print_Area" localSheetId="0">'Feedback form'!$A$1:$C$57</definedName>
    <definedName name="Text10" localSheetId="0">'Feedback form'!#REF!</definedName>
    <definedName name="Text11" localSheetId="0">'Feedback form'!$A$10</definedName>
    <definedName name="Text12" localSheetId="0">'Feedback form'!$A$11</definedName>
    <definedName name="Text13" localSheetId="0">'Feedback form'!$A$18</definedName>
    <definedName name="Text7" localSheetId="0">'Feedback form'!#REF!</definedName>
    <definedName name="Text9" localSheetId="0">'Feedback form'!$A$7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" l="1"/>
  <c r="C18" i="1"/>
  <c r="C28" i="1"/>
  <c r="C39" i="1"/>
  <c r="C49" i="1"/>
  <c r="B25" i="1"/>
  <c r="B43" i="1" s="1"/>
  <c r="B36" i="1"/>
  <c r="B44" i="1" s="1"/>
  <c r="B45" i="1" l="1"/>
  <c r="B46" i="1" s="1"/>
</calcChain>
</file>

<file path=xl/sharedStrings.xml><?xml version="1.0" encoding="utf-8"?>
<sst xmlns="http://schemas.openxmlformats.org/spreadsheetml/2006/main" count="70" uniqueCount="58">
  <si>
    <t>Posudek</t>
  </si>
  <si>
    <t>Rozsah</t>
  </si>
  <si>
    <t>Plag</t>
  </si>
  <si>
    <t>Problém</t>
  </si>
  <si>
    <t>Váha</t>
  </si>
  <si>
    <t>Váha Fin</t>
  </si>
  <si>
    <t>Program</t>
  </si>
  <si>
    <t>BS</t>
  </si>
  <si>
    <t>MISS</t>
  </si>
  <si>
    <t>Program?</t>
  </si>
  <si>
    <t>Datum</t>
  </si>
  <si>
    <t>=DATUM(2024;12;1)</t>
  </si>
  <si>
    <t>=DATUM(2050;12;1)</t>
  </si>
  <si>
    <t>Diploma thesis review in the study programme:</t>
  </si>
  <si>
    <t>Fill in the form, save it as a PDF (only the current sheet) and upload it to SIS with your signature</t>
  </si>
  <si>
    <t>Green items - click and select, gray - type</t>
  </si>
  <si>
    <t>Name and surname of the reviewer</t>
  </si>
  <si>
    <t>Review (reviewer/supervisor)</t>
  </si>
  <si>
    <t>Supervisor</t>
  </si>
  <si>
    <t>Reviewer</t>
  </si>
  <si>
    <t>Date</t>
  </si>
  <si>
    <t>Name and surname of the student</t>
  </si>
  <si>
    <t>Thesis title (without subtitle)</t>
  </si>
  <si>
    <t xml:space="preserve">0) Does the thesis meet the elementary formal criteria? In case of significant transgression of the formal requirements, you do not need to fill in other parts of the report. </t>
  </si>
  <si>
    <t>Does the length of the text meet the requirements? The minimum length in Czech is 60 standard pages (108 thousand characters including spaces) without an abstract and appendices and a list of literature. The minimum length in English is 50 standard pages (90 thousand characters with spaces).</t>
  </si>
  <si>
    <t>Have you found plagiarism in the thesis?</t>
  </si>
  <si>
    <t>Is there any other major formal problem preventing the defence (incomprehensible language, missing chapter, a large piece of illegible text/key graphics, etc.)?</t>
  </si>
  <si>
    <t>If you have indicated problems above, briefly summarize their scope/severity and location in the text:</t>
  </si>
  <si>
    <t>YES</t>
  </si>
  <si>
    <t>NO</t>
  </si>
  <si>
    <t>excessibly long</t>
  </si>
  <si>
    <t>Limited extent</t>
  </si>
  <si>
    <t>10 = A excellent, 5 = E/F on the edge of acceptability, &lt;4 extremely poor execution.  You don't need to change the weight of the item. Weight: 0 = the item is not relevant, Weight 9 allows the work to be rejected in the event of an extremely weak execution of the sub-part.</t>
  </si>
  <si>
    <t>Structure the work into logical units with respect to the research objective (question)</t>
  </si>
  <si>
    <t>Language and stylistic quality</t>
  </si>
  <si>
    <t>Bibliography, compliance with citation standards, and quality of referencing in the text</t>
  </si>
  <si>
    <t>1) Evaluation of the formal aspects of the the thesis (select from values ​​0-10)</t>
  </si>
  <si>
    <r>
      <t xml:space="preserve">1) Evaluation of the scholarly quality of the thesis </t>
    </r>
    <r>
      <rPr>
        <sz val="11"/>
        <color theme="1"/>
        <rFont val="Arial"/>
        <family val="2"/>
        <charset val="238"/>
      </rPr>
      <t>(evaluation and weights see above)</t>
    </r>
  </si>
  <si>
    <t>The thesis has a clearly defined field-relevant goal and research question and clearly answers these</t>
  </si>
  <si>
    <t>Research design/methodology and their systematic and effective application</t>
  </si>
  <si>
    <t>Quality and relative completeness of the literature (sources),  the ability to work critically with the sources</t>
  </si>
  <si>
    <t>Ability to position the research and its results in the existing literature (or current political debates)</t>
  </si>
  <si>
    <t>Depth of argumentation and persuasiveness of conclusions</t>
  </si>
  <si>
    <t>Overall evaluation of the scholarly quality: 0-10</t>
  </si>
  <si>
    <t>Overall evaluation of the formal aspects: 0-10</t>
  </si>
  <si>
    <r>
      <t xml:space="preserve">In  case of evaluating a sub-part with 10 or 5 or less, provide a brief comment (otherwise voluntarily). </t>
    </r>
    <r>
      <rPr>
        <sz val="11"/>
        <color theme="1"/>
        <rFont val="Arial"/>
        <family val="2"/>
        <charset val="238"/>
      </rPr>
      <t>New line: "Alt+Enter" - max. 1700 characters:</t>
    </r>
  </si>
  <si>
    <t>Weight</t>
  </si>
  <si>
    <t>Formal aspects</t>
  </si>
  <si>
    <t>Scholarly quality</t>
  </si>
  <si>
    <t>In total</t>
  </si>
  <si>
    <t>Grade (A-F)</t>
  </si>
  <si>
    <r>
      <t xml:space="preserve">Comprehensive feedback (mandatory) </t>
    </r>
    <r>
      <rPr>
        <sz val="11"/>
        <color theme="1"/>
        <rFont val="Arial"/>
        <family val="2"/>
        <charset val="238"/>
      </rPr>
      <t>- emphasize the strengths and weaknesses of the work (for works rated A, E and F, always clearly justify your choice). If you think that the work deserves a higher/lower rating than the one calculated above, briefly explain why.</t>
    </r>
  </si>
  <si>
    <t>Signature (enter after conversion to PDF):</t>
  </si>
  <si>
    <t>Note:
 For a new line, 
use "alt+enter"</t>
  </si>
  <si>
    <t>Note:
 For a new line,
 use "alt+enter"</t>
  </si>
  <si>
    <t>Note: 
For a new line, 
use "alt+enter"</t>
  </si>
  <si>
    <t>Characters 
min 300
 max 1700</t>
  </si>
  <si>
    <r>
      <t xml:space="preserve">Final evaluation </t>
    </r>
    <r>
      <rPr>
        <sz val="11"/>
        <color theme="1"/>
        <rFont val="Arial"/>
        <family val="2"/>
        <charset val="238"/>
      </rPr>
      <t>(the weights can be changed)</t>
    </r>
    <r>
      <rPr>
        <b/>
        <sz val="11"/>
        <color theme="1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</si>
</sst>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2"/>
      <color theme="1"/>
      <name val="Aptos Narrow"/>
      <family val="2"/>
      <scheme val="minor"/>
    </font>
    <font>
      <sz val="11"/>
      <color theme="1"/>
      <name val="Aptos"/>
      <family val="2"/>
    </font>
    <font>
      <b/>
      <sz val="12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2"/>
      <color theme="1"/>
      <name val="Aptos Narrow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i/>
      <sz val="11"/>
      <color rgb="FF000000"/>
      <name val="Arial"/>
      <family val="2"/>
    </font>
    <font>
      <sz val="11"/>
      <color rgb="FF9C0006"/>
      <name val="Aptos Narrow"/>
      <family val="2"/>
      <charset val="238"/>
      <scheme val="minor"/>
    </font>
    <font>
      <i/>
      <sz val="11"/>
      <color theme="1"/>
      <name val="Arial"/>
      <family val="2"/>
      <charset val="238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theme="1"/>
      <name val="Arial"/>
      <family val="2"/>
      <charset val="238"/>
    </font>
    <font>
      <i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C0E6F5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49" fontId="0" fillId="0" borderId="0">
      <alignment horizontal="left" vertical="top" wrapText="1" indent="3"/>
    </xf>
    <xf numFmtId="0" fontId="8" fillId="7" borderId="0" applyNumberFormat="0" applyBorder="0" applyAlignment="0" applyProtection="0"/>
  </cellStyleXfs>
  <cellXfs count="102">
    <xf numFmtId="49" fontId="0" fillId="0" borderId="0" xfId="0">
      <alignment horizontal="left" vertical="top" wrapText="1" indent="3"/>
    </xf>
    <xf numFmtId="49" fontId="2" fillId="0" borderId="0" xfId="0" applyFont="1">
      <alignment horizontal="left" vertical="top" wrapText="1" indent="3"/>
    </xf>
    <xf numFmtId="49" fontId="2" fillId="0" borderId="6" xfId="0" applyFont="1" applyBorder="1">
      <alignment horizontal="left" vertical="top" wrapText="1" indent="3"/>
    </xf>
    <xf numFmtId="49" fontId="4" fillId="0" borderId="0" xfId="0" applyFont="1">
      <alignment horizontal="left" vertical="top" wrapText="1" indent="3"/>
    </xf>
    <xf numFmtId="49" fontId="3" fillId="0" borderId="2" xfId="0" applyFont="1" applyBorder="1" applyAlignment="1">
      <alignment vertical="center" wrapText="1"/>
    </xf>
    <xf numFmtId="49" fontId="3" fillId="0" borderId="0" xfId="0" applyFont="1" applyAlignment="1">
      <alignment horizontal="left" vertical="top" wrapText="1"/>
    </xf>
    <xf numFmtId="49" fontId="5" fillId="0" borderId="0" xfId="0" applyFont="1">
      <alignment horizontal="left" vertical="top" wrapText="1" indent="3"/>
    </xf>
    <xf numFmtId="49" fontId="5" fillId="0" borderId="16" xfId="0" applyFont="1" applyBorder="1">
      <alignment horizontal="left" vertical="top" wrapText="1" indent="3"/>
    </xf>
    <xf numFmtId="49" fontId="3" fillId="0" borderId="7" xfId="0" applyFont="1" applyBorder="1">
      <alignment horizontal="left" vertical="top" wrapText="1" indent="3"/>
    </xf>
    <xf numFmtId="49" fontId="5" fillId="0" borderId="17" xfId="0" applyFont="1" applyBorder="1">
      <alignment horizontal="left" vertical="top" wrapText="1" indent="3"/>
    </xf>
    <xf numFmtId="49" fontId="3" fillId="0" borderId="14" xfId="0" applyFont="1" applyBorder="1" applyAlignment="1">
      <alignment horizontal="center"/>
    </xf>
    <xf numFmtId="49" fontId="3" fillId="0" borderId="0" xfId="0" applyFont="1" applyAlignment="1">
      <alignment horizontal="center" vertical="center" wrapText="1"/>
    </xf>
    <xf numFmtId="49" fontId="2" fillId="0" borderId="6" xfId="0" applyFont="1" applyBorder="1" applyAlignment="1">
      <alignment vertical="top" wrapText="1"/>
    </xf>
    <xf numFmtId="49" fontId="5" fillId="0" borderId="0" xfId="0" applyFont="1" applyAlignment="1">
      <alignment horizontal="centerContinuous" vertical="top" wrapText="1"/>
    </xf>
    <xf numFmtId="49" fontId="0" fillId="0" borderId="0" xfId="0" applyAlignment="1">
      <alignment horizontal="distributed" vertical="top" wrapText="1" indent="3"/>
    </xf>
    <xf numFmtId="49" fontId="5" fillId="0" borderId="18" xfId="0" applyFont="1" applyBorder="1" applyAlignment="1">
      <alignment vertical="center" wrapText="1"/>
    </xf>
    <xf numFmtId="49" fontId="5" fillId="0" borderId="20" xfId="0" applyFont="1" applyBorder="1" applyAlignment="1">
      <alignment vertical="center" wrapText="1"/>
    </xf>
    <xf numFmtId="49" fontId="5" fillId="0" borderId="22" xfId="0" applyFont="1" applyBorder="1" applyAlignment="1">
      <alignment vertical="center" wrapText="1"/>
    </xf>
    <xf numFmtId="49" fontId="0" fillId="5" borderId="0" xfId="0" applyFill="1">
      <alignment horizontal="left" vertical="top" wrapText="1" indent="3"/>
    </xf>
    <xf numFmtId="49" fontId="1" fillId="5" borderId="0" xfId="0" applyFont="1" applyFill="1" applyAlignment="1">
      <alignment vertical="center"/>
    </xf>
    <xf numFmtId="49" fontId="7" fillId="0" borderId="0" xfId="0" applyFont="1" applyAlignment="1">
      <alignment horizontal="left" wrapText="1"/>
    </xf>
    <xf numFmtId="49" fontId="6" fillId="0" borderId="0" xfId="0" applyFont="1" applyAlignment="1">
      <alignment horizontal="center" vertical="top" wrapText="1"/>
    </xf>
    <xf numFmtId="49" fontId="3" fillId="0" borderId="4" xfId="0" applyFont="1" applyBorder="1" applyAlignment="1">
      <alignment vertical="center" wrapText="1"/>
    </xf>
    <xf numFmtId="49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/>
    </xf>
    <xf numFmtId="164" fontId="3" fillId="3" borderId="2" xfId="0" applyNumberFormat="1" applyFont="1" applyFill="1" applyBorder="1" applyAlignment="1">
      <alignment horizontal="centerContinuous"/>
    </xf>
    <xf numFmtId="49" fontId="5" fillId="3" borderId="3" xfId="0" applyFont="1" applyFill="1" applyBorder="1" applyAlignment="1">
      <alignment horizontal="centerContinuous" vertical="top" wrapText="1"/>
    </xf>
    <xf numFmtId="164" fontId="3" fillId="3" borderId="17" xfId="0" applyNumberFormat="1" applyFont="1" applyFill="1" applyBorder="1" applyAlignment="1">
      <alignment horizontal="centerContinuous"/>
    </xf>
    <xf numFmtId="49" fontId="3" fillId="0" borderId="0" xfId="0" applyFont="1">
      <alignment horizontal="left" vertical="top" wrapText="1" indent="3"/>
    </xf>
    <xf numFmtId="49" fontId="3" fillId="0" borderId="3" xfId="0" applyFont="1" applyBorder="1" applyAlignment="1">
      <alignment horizontal="center" vertical="center"/>
    </xf>
    <xf numFmtId="49" fontId="5" fillId="3" borderId="6" xfId="0" applyFont="1" applyFill="1" applyBorder="1" applyAlignment="1">
      <alignment horizontal="centerContinuous" vertical="top" wrapText="1"/>
    </xf>
    <xf numFmtId="49" fontId="5" fillId="5" borderId="0" xfId="0" applyFont="1" applyFill="1">
      <alignment horizontal="left" vertical="top" wrapText="1" indent="3"/>
    </xf>
    <xf numFmtId="49" fontId="5" fillId="5" borderId="0" xfId="0" applyFont="1" applyFill="1" applyAlignment="1">
      <alignment horizontal="center"/>
    </xf>
    <xf numFmtId="0" fontId="0" fillId="0" borderId="0" xfId="0" applyNumberFormat="1">
      <alignment horizontal="left" vertical="top" wrapText="1" indent="3"/>
    </xf>
    <xf numFmtId="49" fontId="3" fillId="0" borderId="0" xfId="0" applyFont="1" applyAlignment="1">
      <alignment vertical="center"/>
    </xf>
    <xf numFmtId="49" fontId="5" fillId="6" borderId="19" xfId="0" applyFont="1" applyFill="1" applyBorder="1" applyAlignment="1" applyProtection="1">
      <alignment horizontal="center" vertical="center" wrapText="1"/>
      <protection locked="0"/>
    </xf>
    <xf numFmtId="49" fontId="5" fillId="6" borderId="21" xfId="0" applyFont="1" applyFill="1" applyBorder="1" applyAlignment="1" applyProtection="1">
      <alignment horizontal="center" vertical="center" wrapText="1"/>
      <protection locked="0"/>
    </xf>
    <xf numFmtId="49" fontId="5" fillId="6" borderId="23" xfId="0" applyFont="1" applyFill="1" applyBorder="1" applyAlignment="1" applyProtection="1">
      <alignment horizontal="center" vertical="center" wrapText="1"/>
      <protection locked="0"/>
    </xf>
    <xf numFmtId="49" fontId="5" fillId="0" borderId="18" xfId="0" applyFont="1" applyBorder="1" applyAlignment="1">
      <alignment horizontal="left" wrapText="1"/>
    </xf>
    <xf numFmtId="49" fontId="5" fillId="0" borderId="20" xfId="0" applyFont="1" applyBorder="1" applyAlignment="1">
      <alignment horizontal="left" wrapText="1"/>
    </xf>
    <xf numFmtId="49" fontId="5" fillId="0" borderId="22" xfId="0" applyFont="1" applyBorder="1" applyAlignment="1">
      <alignment horizontal="left" wrapText="1"/>
    </xf>
    <xf numFmtId="1" fontId="3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9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21" xfId="0" applyNumberFormat="1" applyFont="1" applyFill="1" applyBorder="1" applyAlignment="1" applyProtection="1">
      <alignment horizontal="center" vertical="center"/>
      <protection locked="0"/>
    </xf>
    <xf numFmtId="1" fontId="3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3" fillId="6" borderId="19" xfId="0" applyFont="1" applyFill="1" applyBorder="1" applyAlignment="1" applyProtection="1">
      <alignment horizontal="center" vertical="center"/>
      <protection locked="0"/>
    </xf>
    <xf numFmtId="49" fontId="3" fillId="6" borderId="21" xfId="0" applyFont="1" applyFill="1" applyBorder="1" applyAlignment="1" applyProtection="1">
      <alignment horizontal="center" vertical="center"/>
      <protection locked="0"/>
    </xf>
    <xf numFmtId="49" fontId="3" fillId="6" borderId="23" xfId="0" applyFont="1" applyFill="1" applyBorder="1" applyAlignment="1" applyProtection="1">
      <alignment horizontal="center" vertical="center"/>
      <protection locked="0"/>
    </xf>
    <xf numFmtId="49" fontId="5" fillId="0" borderId="11" xfId="0" applyFont="1" applyBorder="1">
      <alignment horizontal="left" vertical="top" wrapText="1" indent="3"/>
    </xf>
    <xf numFmtId="164" fontId="5" fillId="0" borderId="0" xfId="0" applyNumberFormat="1" applyFont="1" applyAlignment="1">
      <alignment horizontal="center"/>
    </xf>
    <xf numFmtId="49" fontId="3" fillId="0" borderId="10" xfId="0" applyFont="1" applyBorder="1">
      <alignment horizontal="left" vertical="top" wrapText="1" indent="3"/>
    </xf>
    <xf numFmtId="164" fontId="3" fillId="3" borderId="12" xfId="0" applyNumberFormat="1" applyFont="1" applyFill="1" applyBorder="1" applyAlignment="1">
      <alignment horizontal="center"/>
    </xf>
    <xf numFmtId="49" fontId="3" fillId="0" borderId="6" xfId="0" applyFont="1" applyBorder="1">
      <alignment horizontal="left" vertical="top" wrapText="1" indent="3"/>
    </xf>
    <xf numFmtId="49" fontId="5" fillId="4" borderId="15" xfId="0" applyFont="1" applyFill="1" applyBorder="1" applyAlignment="1" applyProtection="1">
      <alignment horizontal="center"/>
      <protection locked="0"/>
    </xf>
    <xf numFmtId="49" fontId="0" fillId="0" borderId="0" xfId="0" applyAlignment="1">
      <alignment horizontal="left" vertical="top" wrapText="1"/>
    </xf>
    <xf numFmtId="0" fontId="3" fillId="3" borderId="6" xfId="0" applyNumberFormat="1" applyFont="1" applyFill="1" applyBorder="1" applyAlignment="1">
      <alignment horizontal="centerContinuous"/>
    </xf>
    <xf numFmtId="0" fontId="11" fillId="8" borderId="1" xfId="0" applyNumberFormat="1" applyFont="1" applyFill="1" applyBorder="1" applyAlignment="1">
      <alignment horizontal="left" wrapText="1" indent="3"/>
    </xf>
    <xf numFmtId="49" fontId="2" fillId="0" borderId="0" xfId="0" applyFont="1" applyAlignment="1">
      <alignment vertical="top" wrapText="1"/>
    </xf>
    <xf numFmtId="49" fontId="5" fillId="6" borderId="0" xfId="0" applyFont="1" applyFill="1" applyAlignment="1" applyProtection="1">
      <alignment vertical="center"/>
      <protection locked="0"/>
    </xf>
    <xf numFmtId="49" fontId="12" fillId="0" borderId="18" xfId="0" applyFont="1" applyBorder="1" applyAlignment="1">
      <alignment vertical="center" wrapText="1"/>
    </xf>
    <xf numFmtId="49" fontId="5" fillId="2" borderId="1" xfId="0" applyFont="1" applyFill="1" applyBorder="1" applyAlignment="1" applyProtection="1">
      <alignment horizontal="left" vertical="top" wrapText="1"/>
      <protection locked="0"/>
    </xf>
    <xf numFmtId="49" fontId="3" fillId="0" borderId="26" xfId="0" applyFont="1" applyBorder="1" applyAlignment="1">
      <alignment horizontal="left" wrapText="1"/>
    </xf>
    <xf numFmtId="49" fontId="6" fillId="2" borderId="35" xfId="0" applyFont="1" applyFill="1" applyBorder="1" applyAlignment="1" applyProtection="1">
      <alignment vertical="top" wrapText="1"/>
      <protection locked="0"/>
    </xf>
    <xf numFmtId="49" fontId="6" fillId="0" borderId="27" xfId="0" applyFont="1" applyBorder="1" applyAlignment="1">
      <alignment horizontal="centerContinuous" wrapText="1"/>
    </xf>
    <xf numFmtId="49" fontId="3" fillId="0" borderId="28" xfId="0" applyFont="1" applyBorder="1" applyAlignment="1">
      <alignment horizontal="left" wrapText="1"/>
    </xf>
    <xf numFmtId="49" fontId="6" fillId="6" borderId="0" xfId="0" applyFont="1" applyFill="1" applyAlignment="1" applyProtection="1">
      <alignment horizontal="center" vertical="top" wrapText="1"/>
      <protection locked="0"/>
    </xf>
    <xf numFmtId="49" fontId="6" fillId="0" borderId="29" xfId="0" applyFont="1" applyBorder="1" applyAlignment="1">
      <alignment horizontal="centerContinuous" wrapText="1"/>
    </xf>
    <xf numFmtId="14" fontId="6" fillId="0" borderId="0" xfId="0" applyNumberFormat="1" applyFont="1" applyAlignment="1">
      <alignment horizontal="center" vertical="top" wrapText="1"/>
    </xf>
    <xf numFmtId="49" fontId="6" fillId="2" borderId="0" xfId="0" applyFont="1" applyFill="1" applyAlignment="1" applyProtection="1">
      <alignment vertical="top" wrapText="1"/>
      <protection locked="0"/>
    </xf>
    <xf numFmtId="49" fontId="5" fillId="2" borderId="1" xfId="0" applyFont="1" applyFill="1" applyBorder="1" applyAlignment="1" applyProtection="1">
      <alignment vertical="top" wrapText="1"/>
      <protection locked="0"/>
    </xf>
    <xf numFmtId="49" fontId="9" fillId="5" borderId="32" xfId="0" applyFont="1" applyFill="1" applyBorder="1">
      <alignment horizontal="left" vertical="top" wrapText="1" indent="3"/>
    </xf>
    <xf numFmtId="49" fontId="0" fillId="0" borderId="34" xfId="0" applyBorder="1">
      <alignment horizontal="left" vertical="top" wrapText="1" indent="3"/>
    </xf>
    <xf numFmtId="49" fontId="5" fillId="5" borderId="33" xfId="0" applyFont="1" applyFill="1" applyBorder="1">
      <alignment horizontal="left" vertical="top" wrapText="1" indent="3"/>
    </xf>
    <xf numFmtId="49" fontId="13" fillId="0" borderId="0" xfId="0" applyFont="1" applyAlignment="1">
      <alignment vertical="center"/>
    </xf>
    <xf numFmtId="49" fontId="3" fillId="0" borderId="28" xfId="0" applyFont="1" applyBorder="1" applyAlignment="1">
      <alignment horizontal="left" vertical="center" wrapText="1"/>
    </xf>
    <xf numFmtId="49" fontId="3" fillId="0" borderId="0" xfId="0" applyFont="1" applyAlignment="1">
      <alignment horizontal="left" vertical="center" wrapText="1"/>
    </xf>
    <xf numFmtId="49" fontId="3" fillId="0" borderId="29" xfId="0" applyFont="1" applyBorder="1" applyAlignment="1">
      <alignment horizontal="left" vertical="center" wrapText="1"/>
    </xf>
    <xf numFmtId="49" fontId="3" fillId="0" borderId="10" xfId="0" applyFont="1" applyBorder="1" applyAlignment="1">
      <alignment horizontal="left" vertical="top" wrapText="1"/>
    </xf>
    <xf numFmtId="49" fontId="3" fillId="0" borderId="5" xfId="0" applyFont="1" applyBorder="1" applyAlignment="1">
      <alignment horizontal="left" vertical="top" wrapText="1"/>
    </xf>
    <xf numFmtId="49" fontId="6" fillId="0" borderId="10" xfId="0" applyFont="1" applyBorder="1" applyAlignment="1">
      <alignment horizontal="left" vertical="center" wrapText="1"/>
    </xf>
    <xf numFmtId="49" fontId="6" fillId="0" borderId="12" xfId="0" applyFont="1" applyBorder="1" applyAlignment="1">
      <alignment horizontal="left" vertical="center" wrapText="1"/>
    </xf>
    <xf numFmtId="49" fontId="3" fillId="0" borderId="8" xfId="0" applyFont="1" applyBorder="1" applyAlignment="1">
      <alignment horizontal="left" vertical="center"/>
    </xf>
    <xf numFmtId="49" fontId="3" fillId="0" borderId="13" xfId="0" applyFont="1" applyBorder="1" applyAlignment="1">
      <alignment horizontal="left" vertical="center"/>
    </xf>
    <xf numFmtId="49" fontId="3" fillId="0" borderId="9" xfId="0" applyFont="1" applyBorder="1" applyAlignment="1">
      <alignment horizontal="center" vertical="center"/>
    </xf>
    <xf numFmtId="49" fontId="3" fillId="0" borderId="5" xfId="0" applyFont="1" applyBorder="1" applyAlignment="1">
      <alignment horizontal="center" vertical="center"/>
    </xf>
    <xf numFmtId="49" fontId="6" fillId="2" borderId="30" xfId="0" applyFont="1" applyFill="1" applyBorder="1" applyAlignment="1" applyProtection="1">
      <alignment horizontal="center" vertical="center" wrapText="1"/>
      <protection locked="0"/>
    </xf>
    <xf numFmtId="49" fontId="6" fillId="2" borderId="36" xfId="0" applyFont="1" applyFill="1" applyBorder="1" applyAlignment="1" applyProtection="1">
      <alignment horizontal="center" vertical="center" wrapText="1"/>
      <protection locked="0"/>
    </xf>
    <xf numFmtId="49" fontId="6" fillId="2" borderId="31" xfId="0" applyFont="1" applyFill="1" applyBorder="1" applyAlignment="1" applyProtection="1">
      <alignment horizontal="center" vertical="center" wrapText="1"/>
      <protection locked="0"/>
    </xf>
    <xf numFmtId="49" fontId="5" fillId="0" borderId="26" xfId="0" applyFont="1" applyBorder="1" applyAlignment="1">
      <alignment horizontal="center" vertical="top" wrapText="1"/>
    </xf>
    <xf numFmtId="49" fontId="5" fillId="0" borderId="27" xfId="0" applyFont="1" applyBorder="1" applyAlignment="1">
      <alignment horizontal="center" vertical="top" wrapText="1"/>
    </xf>
    <xf numFmtId="49" fontId="5" fillId="0" borderId="28" xfId="0" applyFont="1" applyBorder="1" applyAlignment="1">
      <alignment horizontal="center" vertical="top" wrapText="1"/>
    </xf>
    <xf numFmtId="49" fontId="5" fillId="0" borderId="29" xfId="0" applyFont="1" applyBorder="1" applyAlignment="1">
      <alignment horizontal="center" vertical="top" wrapText="1"/>
    </xf>
    <xf numFmtId="49" fontId="5" fillId="0" borderId="30" xfId="0" applyFont="1" applyBorder="1" applyAlignment="1">
      <alignment horizontal="center" vertical="top" wrapText="1"/>
    </xf>
    <xf numFmtId="49" fontId="5" fillId="0" borderId="31" xfId="0" applyFont="1" applyBorder="1" applyAlignment="1">
      <alignment horizontal="center" vertical="top" wrapText="1"/>
    </xf>
    <xf numFmtId="49" fontId="3" fillId="0" borderId="7" xfId="0" applyFont="1" applyBorder="1" applyAlignment="1">
      <alignment horizontal="left" vertical="center" wrapText="1"/>
    </xf>
    <xf numFmtId="49" fontId="3" fillId="0" borderId="17" xfId="0" applyFont="1" applyBorder="1" applyAlignment="1">
      <alignment horizontal="left" vertical="center" wrapText="1"/>
    </xf>
    <xf numFmtId="49" fontId="3" fillId="0" borderId="0" xfId="0" applyFont="1" applyAlignment="1">
      <alignment wrapText="1"/>
    </xf>
    <xf numFmtId="49" fontId="3" fillId="0" borderId="0" xfId="0" applyFont="1" applyAlignment="1">
      <alignment horizontal="left" vertical="top" wrapText="1"/>
    </xf>
    <xf numFmtId="49" fontId="3" fillId="0" borderId="0" xfId="0" applyFont="1" applyAlignment="1">
      <alignment vertical="top" wrapText="1"/>
    </xf>
    <xf numFmtId="0" fontId="10" fillId="0" borderId="37" xfId="1" applyNumberFormat="1" applyFont="1" applyFill="1" applyBorder="1" applyAlignment="1">
      <alignment horizontal="left" vertical="top" textRotation="90" wrapText="1"/>
    </xf>
    <xf numFmtId="0" fontId="10" fillId="0" borderId="1" xfId="1" applyNumberFormat="1" applyFont="1" applyFill="1" applyBorder="1" applyAlignment="1">
      <alignment horizontal="left" textRotation="90" wrapText="1"/>
    </xf>
  </cellXfs>
  <cellStyles count="2">
    <cellStyle name="Normální" xfId="0" builtinId="0" customBuiltin="1"/>
    <cellStyle name="Špatně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60C8F-27F7-EA40-9337-2FF7E41F81AF}">
  <sheetPr codeName="Sheet1"/>
  <dimension ref="A1:C57"/>
  <sheetViews>
    <sheetView tabSelected="1" view="pageLayout" topLeftCell="A31" zoomScaleNormal="100" zoomScaleSheetLayoutView="100" workbookViewId="0">
      <selection activeCell="B31" sqref="B31"/>
    </sheetView>
  </sheetViews>
  <sheetFormatPr defaultColWidth="11" defaultRowHeight="15.75" x14ac:dyDescent="0.25"/>
  <cols>
    <col min="1" max="1" width="57.875" customWidth="1"/>
    <col min="2" max="2" width="14" bestFit="1" customWidth="1"/>
    <col min="3" max="3" width="7" customWidth="1"/>
  </cols>
  <sheetData>
    <row r="1" spans="1:3" x14ac:dyDescent="0.25">
      <c r="A1" s="58"/>
      <c r="B1" s="58"/>
      <c r="C1" s="58"/>
    </row>
    <row r="2" spans="1:3" x14ac:dyDescent="0.25">
      <c r="A2" s="18"/>
      <c r="B2" s="19"/>
      <c r="C2" s="18"/>
    </row>
    <row r="3" spans="1:3" x14ac:dyDescent="0.25">
      <c r="A3" s="34" t="s">
        <v>13</v>
      </c>
      <c r="B3" s="59" t="s">
        <v>7</v>
      </c>
      <c r="C3" s="6"/>
    </row>
    <row r="4" spans="1:3" x14ac:dyDescent="0.25">
      <c r="A4" s="74" t="s">
        <v>14</v>
      </c>
      <c r="B4" s="6"/>
      <c r="C4" s="6"/>
    </row>
    <row r="5" spans="1:3" x14ac:dyDescent="0.25">
      <c r="A5" s="74" t="s">
        <v>15</v>
      </c>
      <c r="B5" s="6"/>
      <c r="C5" s="6"/>
    </row>
    <row r="6" spans="1:3" x14ac:dyDescent="0.25">
      <c r="B6" s="6"/>
      <c r="C6" s="6"/>
    </row>
    <row r="7" spans="1:3" x14ac:dyDescent="0.25">
      <c r="A7" s="62" t="s">
        <v>16</v>
      </c>
      <c r="B7" s="63"/>
      <c r="C7" s="64"/>
    </row>
    <row r="8" spans="1:3" x14ac:dyDescent="0.25">
      <c r="A8" s="65" t="s">
        <v>17</v>
      </c>
      <c r="B8" s="66" t="s">
        <v>18</v>
      </c>
      <c r="C8" s="67"/>
    </row>
    <row r="9" spans="1:3" x14ac:dyDescent="0.25">
      <c r="A9" s="65" t="s">
        <v>20</v>
      </c>
      <c r="B9" s="68">
        <f ca="1">TODAY()</f>
        <v>45672</v>
      </c>
      <c r="C9" s="67"/>
    </row>
    <row r="10" spans="1:3" x14ac:dyDescent="0.25">
      <c r="A10" s="65" t="s">
        <v>21</v>
      </c>
      <c r="B10" s="69"/>
      <c r="C10" s="67"/>
    </row>
    <row r="11" spans="1:3" x14ac:dyDescent="0.25">
      <c r="A11" s="75" t="s">
        <v>22</v>
      </c>
      <c r="B11" s="76"/>
      <c r="C11" s="77"/>
    </row>
    <row r="12" spans="1:3" ht="48" customHeight="1" x14ac:dyDescent="0.25">
      <c r="A12" s="86"/>
      <c r="B12" s="87"/>
      <c r="C12" s="88"/>
    </row>
    <row r="13" spans="1:3" ht="32.1" customHeight="1" thickBot="1" x14ac:dyDescent="0.3">
      <c r="A13" s="78" t="s">
        <v>23</v>
      </c>
      <c r="B13" s="79"/>
      <c r="C13" s="5"/>
    </row>
    <row r="14" spans="1:3" ht="71.25" x14ac:dyDescent="0.2">
      <c r="A14" s="38" t="s">
        <v>24</v>
      </c>
      <c r="B14" s="35" t="s">
        <v>28</v>
      </c>
      <c r="C14" s="6"/>
    </row>
    <row r="15" spans="1:3" x14ac:dyDescent="0.2">
      <c r="A15" s="39" t="s">
        <v>25</v>
      </c>
      <c r="B15" s="36" t="s">
        <v>29</v>
      </c>
      <c r="C15" s="6"/>
    </row>
    <row r="16" spans="1:3" ht="43.5" thickBot="1" x14ac:dyDescent="0.25">
      <c r="A16" s="40" t="s">
        <v>26</v>
      </c>
      <c r="B16" s="37" t="s">
        <v>29</v>
      </c>
      <c r="C16" s="6"/>
    </row>
    <row r="17" spans="1:3" ht="33.950000000000003" customHeight="1" x14ac:dyDescent="0.25">
      <c r="A17" s="97" t="s">
        <v>27</v>
      </c>
      <c r="B17" s="97"/>
      <c r="C17" s="6"/>
    </row>
    <row r="18" spans="1:3" ht="42.75" x14ac:dyDescent="0.25">
      <c r="A18" s="61"/>
      <c r="B18" s="21" t="s">
        <v>53</v>
      </c>
      <c r="C18" s="57">
        <f>LEN((Text13))</f>
        <v>0</v>
      </c>
    </row>
    <row r="19" spans="1:3" ht="20.100000000000001" customHeight="1" thickBot="1" x14ac:dyDescent="0.3">
      <c r="A19" s="31"/>
      <c r="B19" s="31"/>
      <c r="C19" s="31"/>
    </row>
    <row r="20" spans="1:3" x14ac:dyDescent="0.25">
      <c r="A20" s="82" t="s">
        <v>36</v>
      </c>
      <c r="B20" s="83"/>
      <c r="C20" s="84" t="s">
        <v>46</v>
      </c>
    </row>
    <row r="21" spans="1:3" ht="56.1" customHeight="1" thickBot="1" x14ac:dyDescent="0.3">
      <c r="A21" s="80" t="s">
        <v>32</v>
      </c>
      <c r="B21" s="81"/>
      <c r="C21" s="85"/>
    </row>
    <row r="22" spans="1:3" ht="28.5" x14ac:dyDescent="0.25">
      <c r="A22" s="15" t="s">
        <v>33</v>
      </c>
      <c r="B22" s="41"/>
      <c r="C22" s="42">
        <v>1</v>
      </c>
    </row>
    <row r="23" spans="1:3" x14ac:dyDescent="0.25">
      <c r="A23" s="16" t="s">
        <v>34</v>
      </c>
      <c r="B23" s="43"/>
      <c r="C23" s="44">
        <v>1</v>
      </c>
    </row>
    <row r="24" spans="1:3" ht="29.25" thickBot="1" x14ac:dyDescent="0.3">
      <c r="A24" s="16" t="s">
        <v>35</v>
      </c>
      <c r="B24" s="43"/>
      <c r="C24" s="44">
        <v>1</v>
      </c>
    </row>
    <row r="25" spans="1:3" ht="16.5" thickBot="1" x14ac:dyDescent="0.3">
      <c r="A25" s="22" t="s">
        <v>44</v>
      </c>
      <c r="B25" s="25">
        <f>SUMPRODUCT(B22:B24,C22:C24)/SUM(C22:C24)</f>
        <v>0</v>
      </c>
      <c r="C25" s="26"/>
    </row>
    <row r="26" spans="1:3" ht="20.100000000000001" customHeight="1" x14ac:dyDescent="0.25">
      <c r="A26" s="31"/>
      <c r="B26" s="31"/>
      <c r="C26" s="31"/>
    </row>
    <row r="27" spans="1:3" ht="30" customHeight="1" x14ac:dyDescent="0.25">
      <c r="A27" s="76" t="s">
        <v>45</v>
      </c>
      <c r="B27" s="76"/>
      <c r="C27" s="6"/>
    </row>
    <row r="28" spans="1:3" ht="42.75" x14ac:dyDescent="0.25">
      <c r="A28" s="70"/>
      <c r="B28" s="21" t="s">
        <v>54</v>
      </c>
      <c r="C28" s="101">
        <f>LEN(A28)</f>
        <v>0</v>
      </c>
    </row>
    <row r="29" spans="1:3" ht="20.100000000000001" customHeight="1" thickBot="1" x14ac:dyDescent="0.3">
      <c r="A29" s="31"/>
      <c r="B29" s="31"/>
      <c r="C29" s="31"/>
    </row>
    <row r="30" spans="1:3" ht="30.95" customHeight="1" thickBot="1" x14ac:dyDescent="0.3">
      <c r="A30" s="95" t="s">
        <v>37</v>
      </c>
      <c r="B30" s="96"/>
      <c r="C30" s="29" t="s">
        <v>46</v>
      </c>
    </row>
    <row r="31" spans="1:3" ht="28.5" x14ac:dyDescent="0.25">
      <c r="A31" s="60" t="s">
        <v>38</v>
      </c>
      <c r="B31" s="41"/>
      <c r="C31" s="46">
        <v>1</v>
      </c>
    </row>
    <row r="32" spans="1:3" ht="28.5" x14ac:dyDescent="0.25">
      <c r="A32" s="16" t="s">
        <v>39</v>
      </c>
      <c r="B32" s="43"/>
      <c r="C32" s="47">
        <v>1</v>
      </c>
    </row>
    <row r="33" spans="1:3" ht="28.5" x14ac:dyDescent="0.25">
      <c r="A33" s="16" t="s">
        <v>40</v>
      </c>
      <c r="B33" s="43"/>
      <c r="C33" s="47">
        <v>1</v>
      </c>
    </row>
    <row r="34" spans="1:3" ht="28.5" x14ac:dyDescent="0.25">
      <c r="A34" s="16" t="s">
        <v>41</v>
      </c>
      <c r="B34" s="43"/>
      <c r="C34" s="47">
        <v>1</v>
      </c>
    </row>
    <row r="35" spans="1:3" ht="16.5" thickBot="1" x14ac:dyDescent="0.3">
      <c r="A35" s="17" t="s">
        <v>42</v>
      </c>
      <c r="B35" s="45"/>
      <c r="C35" s="48">
        <v>1</v>
      </c>
    </row>
    <row r="36" spans="1:3" ht="16.5" thickBot="1" x14ac:dyDescent="0.3">
      <c r="A36" s="4" t="s">
        <v>43</v>
      </c>
      <c r="B36" s="27">
        <f>SUMPRODUCT(B31:B35,C31:C35)/SUM(C31:C35)</f>
        <v>0</v>
      </c>
      <c r="C36" s="26"/>
    </row>
    <row r="37" spans="1:3" ht="24.95" customHeight="1" x14ac:dyDescent="0.25">
      <c r="A37" s="23"/>
      <c r="B37" s="24"/>
      <c r="C37" s="6"/>
    </row>
    <row r="38" spans="1:3" ht="33.950000000000003" customHeight="1" x14ac:dyDescent="0.25">
      <c r="A38" s="98" t="s">
        <v>45</v>
      </c>
      <c r="B38" s="98"/>
      <c r="C38" s="6"/>
    </row>
    <row r="39" spans="1:3" s="55" customFormat="1" ht="42.75" x14ac:dyDescent="0.25">
      <c r="A39" s="70"/>
      <c r="B39" s="21" t="s">
        <v>55</v>
      </c>
      <c r="C39" s="101">
        <f>LEN(A39)</f>
        <v>0</v>
      </c>
    </row>
    <row r="40" spans="1:3" x14ac:dyDescent="0.2">
      <c r="A40" s="11"/>
      <c r="B40" s="20"/>
      <c r="C40" s="13"/>
    </row>
    <row r="41" spans="1:3" ht="16.5" thickBot="1" x14ac:dyDescent="0.25">
      <c r="A41" s="11"/>
      <c r="B41" s="20"/>
      <c r="C41" s="13"/>
    </row>
    <row r="42" spans="1:3" ht="16.5" thickBot="1" x14ac:dyDescent="0.3">
      <c r="A42" s="8" t="s">
        <v>57</v>
      </c>
      <c r="B42" s="9"/>
      <c r="C42" s="10" t="s">
        <v>46</v>
      </c>
    </row>
    <row r="43" spans="1:3" x14ac:dyDescent="0.2">
      <c r="A43" s="49" t="s">
        <v>47</v>
      </c>
      <c r="B43" s="50">
        <f>B25</f>
        <v>0</v>
      </c>
      <c r="C43" s="54">
        <v>1</v>
      </c>
    </row>
    <row r="44" spans="1:3" x14ac:dyDescent="0.2">
      <c r="A44" s="49" t="s">
        <v>48</v>
      </c>
      <c r="B44" s="50">
        <f>B36</f>
        <v>0</v>
      </c>
      <c r="C44" s="54">
        <v>3</v>
      </c>
    </row>
    <row r="45" spans="1:3" ht="16.5" thickBot="1" x14ac:dyDescent="0.3">
      <c r="A45" s="51" t="s">
        <v>49</v>
      </c>
      <c r="B45" s="52">
        <f>(B43*C43+B44*C44)/SUM(C43:C44)</f>
        <v>0</v>
      </c>
      <c r="C45" s="7"/>
    </row>
    <row r="46" spans="1:3" ht="16.5" thickBot="1" x14ac:dyDescent="0.3">
      <c r="A46" s="53" t="s">
        <v>50</v>
      </c>
      <c r="B46" s="56" t="str">
        <f>IF(B45&gt;=9, "A", IF(B45&gt;=8, "B", IF(B45&gt;=7, "C", IF(B45&gt;=6, "D", IF(B45&gt;5, "E", "F")))))</f>
        <v>F</v>
      </c>
      <c r="C46" s="30"/>
    </row>
    <row r="47" spans="1:3" ht="20.100000000000001" customHeight="1" thickTop="1" x14ac:dyDescent="0.25">
      <c r="A47" s="31"/>
      <c r="B47" s="31"/>
      <c r="C47" s="31"/>
    </row>
    <row r="48" spans="1:3" ht="44.1" customHeight="1" x14ac:dyDescent="0.25">
      <c r="A48" s="99" t="s">
        <v>51</v>
      </c>
      <c r="B48" s="99"/>
      <c r="C48" s="99"/>
    </row>
    <row r="49" spans="1:3" ht="42.75" x14ac:dyDescent="0.25">
      <c r="A49" s="70"/>
      <c r="B49" s="21" t="s">
        <v>56</v>
      </c>
      <c r="C49" s="100">
        <f>LEN(A49)</f>
        <v>0</v>
      </c>
    </row>
    <row r="50" spans="1:3" x14ac:dyDescent="0.25">
      <c r="A50" s="71"/>
      <c r="B50" s="72"/>
      <c r="C50" s="73"/>
    </row>
    <row r="51" spans="1:3" x14ac:dyDescent="0.25">
      <c r="A51" s="31"/>
      <c r="B51" s="31"/>
      <c r="C51" s="31"/>
    </row>
    <row r="52" spans="1:3" x14ac:dyDescent="0.25">
      <c r="A52" s="28"/>
      <c r="B52" s="89"/>
      <c r="C52" s="90"/>
    </row>
    <row r="53" spans="1:3" s="14" customFormat="1" x14ac:dyDescent="0.25">
      <c r="A53" s="1" t="s">
        <v>52</v>
      </c>
      <c r="B53" s="91"/>
      <c r="C53" s="92"/>
    </row>
    <row r="54" spans="1:3" ht="33.950000000000003" customHeight="1" x14ac:dyDescent="0.25">
      <c r="A54" s="6"/>
      <c r="B54" s="91"/>
      <c r="C54" s="92"/>
    </row>
    <row r="55" spans="1:3" x14ac:dyDescent="0.25">
      <c r="B55" s="93"/>
      <c r="C55" s="94"/>
    </row>
    <row r="56" spans="1:3" x14ac:dyDescent="0.2">
      <c r="A56" s="18"/>
      <c r="B56" s="32"/>
      <c r="C56" s="18"/>
    </row>
    <row r="57" spans="1:3" x14ac:dyDescent="0.25">
      <c r="A57" s="18"/>
      <c r="B57" s="18"/>
      <c r="C57" s="18"/>
    </row>
  </sheetData>
  <sheetProtection algorithmName="SHA-512" hashValue="wXg1k9lV7/jfDCnYyQ+vmKLy86ZH1trVwFDs6mg0UjdWZTo7hdrPHLxJRC4nabdeRfC8O0tl3m3Y7PmqBegtBQ==" saltValue="zOMKnkSsJ5qOcQCnER2k+Q==" spinCount="100000" sheet="1" formatCells="0" insertHyperlinks="0" selectLockedCells="1" autoFilter="0"/>
  <mergeCells count="12">
    <mergeCell ref="B52:C55"/>
    <mergeCell ref="A27:B27"/>
    <mergeCell ref="A30:B30"/>
    <mergeCell ref="A17:B17"/>
    <mergeCell ref="A38:B38"/>
    <mergeCell ref="A48:C48"/>
    <mergeCell ref="A11:C11"/>
    <mergeCell ref="A13:B13"/>
    <mergeCell ref="A21:B21"/>
    <mergeCell ref="A20:B20"/>
    <mergeCell ref="C20:C21"/>
    <mergeCell ref="A12:C12"/>
  </mergeCells>
  <conditionalFormatting sqref="C18">
    <cfRule type="colorScale" priority="1">
      <colorScale>
        <cfvo type="num" val="1400"/>
        <cfvo type="num" val="1450"/>
        <color theme="3" tint="0.89999084444715716"/>
        <color rgb="FFFF0000"/>
      </colorScale>
    </cfRule>
  </conditionalFormatting>
  <conditionalFormatting sqref="C28">
    <cfRule type="colorScale" priority="2">
      <colorScale>
        <cfvo type="num" val="1700"/>
        <cfvo type="num" val="1710"/>
        <color theme="4" tint="0.79998168889431442"/>
        <color rgb="FFFF0000"/>
      </colorScale>
    </cfRule>
    <cfRule type="colorScale" priority="3">
      <colorScale>
        <cfvo type="num" val="1700"/>
        <cfvo type="num" val="1710"/>
        <color theme="6" tint="0.79998168889431442"/>
        <color rgb="FFFF0000"/>
      </colorScale>
    </cfRule>
    <cfRule type="colorScale" priority="4">
      <colorScale>
        <cfvo type="num" val="300"/>
        <cfvo type="num" val="1700"/>
        <color theme="6" tint="0.79998168889431442"/>
        <color rgb="FFFF0000"/>
      </colorScale>
    </cfRule>
  </conditionalFormatting>
  <conditionalFormatting sqref="C39">
    <cfRule type="colorScale" priority="5">
      <colorScale>
        <cfvo type="num" val="1700"/>
        <cfvo type="num" val="1710"/>
        <color theme="4" tint="0.79998168889431442"/>
        <color rgb="FFFF0000"/>
      </colorScale>
    </cfRule>
    <cfRule type="colorScale" priority="6">
      <colorScale>
        <cfvo type="num" val="1700"/>
        <cfvo type="num" val="1710"/>
        <color theme="6" tint="0.79998168889431442"/>
        <color rgb="FFFF0000"/>
      </colorScale>
    </cfRule>
    <cfRule type="colorScale" priority="7">
      <colorScale>
        <cfvo type="num" val="300"/>
        <cfvo type="num" val="1700"/>
        <color theme="6" tint="0.79998168889431442"/>
        <color rgb="FFFF0000"/>
      </colorScale>
    </cfRule>
  </conditionalFormatting>
  <conditionalFormatting sqref="C49">
    <cfRule type="colorScale" priority="8">
      <colorScale>
        <cfvo type="num" val="1700"/>
        <cfvo type="num" val="1710"/>
        <color theme="4" tint="0.79998168889431442"/>
        <color rgb="FFFF0000"/>
      </colorScale>
    </cfRule>
    <cfRule type="colorScale" priority="11">
      <colorScale>
        <cfvo type="num" val="1700"/>
        <cfvo type="num" val="1710"/>
        <color theme="6" tint="0.79998168889431442"/>
        <color rgb="FFFF0000"/>
      </colorScale>
    </cfRule>
    <cfRule type="colorScale" priority="12">
      <colorScale>
        <cfvo type="num" val="300"/>
        <cfvo type="num" val="1700"/>
        <color theme="6" tint="0.79998168889431442"/>
        <color rgb="FFFF0000"/>
      </colorScale>
    </cfRule>
  </conditionalFormatting>
  <dataValidations count="8">
    <dataValidation type="textLength" allowBlank="1" showInputMessage="1" showErrorMessage="1" prompt="Enter here_x000a_Max 1500 characters" sqref="A18" xr:uid="{B4A9C375-A191-B541-807E-FB45E7424545}">
      <formula1>0</formula1>
      <formula2>1500</formula2>
    </dataValidation>
    <dataValidation type="decimal" allowBlank="1" showInputMessage="1" showErrorMessage="1" sqref="C25" xr:uid="{09DBBF1F-7DF8-244C-BB5C-FDB4F3B9D12A}">
      <formula1>0</formula1>
      <formula2>1</formula2>
    </dataValidation>
    <dataValidation type="whole" allowBlank="1" showInputMessage="1" showErrorMessage="1" prompt="Vyplň hodnotu (0-10)" sqref="B22:B24 B31:B35" xr:uid="{B1936A5B-5AFD-2945-895E-46981C6869CB}">
      <formula1>0</formula1>
      <formula2>10</formula2>
    </dataValidation>
    <dataValidation type="textLength" errorStyle="information" allowBlank="1" showInputMessage="1" showErrorMessage="1" errorTitle="Hodnota" error="MIn 300 znaků, max 2000 znaků" promptTitle="Comprehensive feedback" prompt="Note: _x000a_1) Use &quot;alt+enter&quot; for a new line_x000a_2) Min 300 characters, Max 1700 characters_x000a_" sqref="A49" xr:uid="{F1300F8F-9969-D44F-A271-06B381EAFE7F}">
      <formula1>300</formula1>
      <formula2>2000</formula2>
    </dataValidation>
    <dataValidation type="textLength" allowBlank="1" showInputMessage="1" showErrorMessage="1" promptTitle="Feedback enter here" prompt="Note:_x000a_max 1700 characters_x000a_for a new line, use &quot;alt+enter&quot;" sqref="A28" xr:uid="{2E2AA12A-0493-DA47-9B43-FDD0C5EA3AE2}">
      <formula1>0</formula1>
      <formula2>1750</formula2>
    </dataValidation>
    <dataValidation type="textLength" allowBlank="1" showInputMessage="1" showErrorMessage="1" error="Buď jste nevepsali text, či jste překročili 200 znaků" prompt="Enter the thesis title (max 200 characters)" sqref="A12:C12" xr:uid="{3250BF49-D4A1-4DDC-A14E-3CA2E31F8045}">
      <formula1>10</formula1>
      <formula2>200</formula2>
    </dataValidation>
    <dataValidation allowBlank="1" showInputMessage="1" showErrorMessage="1" promptTitle="Feedback enter here" prompt="Note:_x000a_max 1700 characters_x000a_for a new line, use &quot;alt+enter&quot;" sqref="A39" xr:uid="{5CC53C93-27C0-4782-99CF-18827EE0696A}"/>
    <dataValidation type="textLength" allowBlank="1" showInputMessage="1" showErrorMessage="1" prompt="Enter name and surname" sqref="B10:C10 B7:C7" xr:uid="{8E840002-5A0B-4F3B-A148-6798EE5DD46E}">
      <formula1>3</formula1>
      <formula2>40</formula2>
    </dataValidation>
  </dataValidations>
  <pageMargins left="0.7" right="0.7" top="1.6354166666666667" bottom="0.75" header="0.3" footer="0.3"/>
  <pageSetup paperSize="9" pageOrder="overThenDown" orientation="portrait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Klikni" xr:uid="{304DC1D2-E28E-FE47-B1FD-037B84509123}">
          <x14:formula1>
            <xm:f>'Range list'!$B$3:$B$5</xm:f>
          </x14:formula1>
          <xm:sqref>B14</xm:sqref>
        </x14:dataValidation>
        <x14:dataValidation type="list" allowBlank="1" showInputMessage="1" showErrorMessage="1" prompt="Klikni" xr:uid="{A6379E50-A5D1-CC42-8E6C-A3581D1331FB}">
          <x14:formula1>
            <xm:f>'Range list'!$C$3:$C$5</xm:f>
          </x14:formula1>
          <xm:sqref>B15</xm:sqref>
        </x14:dataValidation>
        <x14:dataValidation type="list" allowBlank="1" showInputMessage="1" showErrorMessage="1" xr:uid="{13936697-2596-F343-AEAB-AFF4F5F110BB}">
          <x14:formula1>
            <xm:f>'Range list'!$D$3:$D$4</xm:f>
          </x14:formula1>
          <xm:sqref>B16</xm:sqref>
        </x14:dataValidation>
        <x14:dataValidation type="list" allowBlank="1" showInputMessage="1" showErrorMessage="1" prompt="Změna váhy (není nutné)" xr:uid="{3206DFEE-8037-6F44-825D-DD1E6D2DDA9C}">
          <x14:formula1>
            <xm:f>'Range list'!$E$3:$E$8</xm:f>
          </x14:formula1>
          <xm:sqref>C22:C24 C31:C35</xm:sqref>
        </x14:dataValidation>
        <x14:dataValidation type="list" allowBlank="1" showInputMessage="1" showErrorMessage="1" xr:uid="{AF92146E-CB3D-AF40-8770-5928C00B588C}">
          <x14:formula1>
            <xm:f>'Range list'!$F$3:$F$6</xm:f>
          </x14:formula1>
          <xm:sqref>C43:C44</xm:sqref>
        </x14:dataValidation>
        <x14:dataValidation type="list" allowBlank="1" showInputMessage="1" showErrorMessage="1" prompt="Vyber kliknutím" xr:uid="{6624A101-6F62-1141-9E59-BB5F82361430}">
          <x14:formula1>
            <xm:f>'Range list'!$A$3:$A$4</xm:f>
          </x14:formula1>
          <xm:sqref>B8</xm:sqref>
        </x14:dataValidation>
        <x14:dataValidation type="list" allowBlank="1" showInputMessage="1" showErrorMessage="1" prompt="Vyber ze seznamu" xr:uid="{5CC08A43-E67D-4155-BC89-26338961FF34}">
          <x14:formula1>
            <xm:f>'Range list'!$G$3:$G$5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87903-9914-504A-ADFE-FDCCF501E166}">
  <sheetPr codeName="Sheet2"/>
  <dimension ref="A2:I8"/>
  <sheetViews>
    <sheetView workbookViewId="0">
      <selection activeCell="G15" sqref="G15"/>
    </sheetView>
  </sheetViews>
  <sheetFormatPr defaultColWidth="11" defaultRowHeight="15.75" x14ac:dyDescent="0.25"/>
  <sheetData>
    <row r="2" spans="1:9" ht="32.25" thickBot="1" x14ac:dyDescent="0.3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2" t="s">
        <v>6</v>
      </c>
      <c r="H2" s="2" t="s">
        <v>10</v>
      </c>
      <c r="I2" s="2"/>
    </row>
    <row r="3" spans="1:9" ht="48" thickTop="1" x14ac:dyDescent="0.25">
      <c r="A3" t="s">
        <v>18</v>
      </c>
      <c r="B3" t="s">
        <v>28</v>
      </c>
      <c r="C3" t="s">
        <v>28</v>
      </c>
      <c r="D3" t="s">
        <v>28</v>
      </c>
      <c r="E3" s="1">
        <v>0</v>
      </c>
      <c r="F3">
        <v>1</v>
      </c>
      <c r="G3" t="s">
        <v>9</v>
      </c>
      <c r="H3" t="s">
        <v>11</v>
      </c>
    </row>
    <row r="4" spans="1:9" ht="47.25" x14ac:dyDescent="0.25">
      <c r="A4" t="s">
        <v>19</v>
      </c>
      <c r="B4" t="s">
        <v>29</v>
      </c>
      <c r="C4" t="s">
        <v>29</v>
      </c>
      <c r="D4" t="s">
        <v>29</v>
      </c>
      <c r="E4">
        <v>0.5</v>
      </c>
      <c r="F4" s="33">
        <v>1.5</v>
      </c>
      <c r="G4" t="s">
        <v>7</v>
      </c>
      <c r="H4" t="s">
        <v>12</v>
      </c>
    </row>
    <row r="5" spans="1:9" ht="31.5" x14ac:dyDescent="0.25">
      <c r="B5" t="s">
        <v>30</v>
      </c>
      <c r="C5" t="s">
        <v>31</v>
      </c>
      <c r="E5" s="1">
        <v>1</v>
      </c>
      <c r="F5" s="33">
        <v>2</v>
      </c>
      <c r="G5" t="s">
        <v>8</v>
      </c>
    </row>
    <row r="6" spans="1:9" x14ac:dyDescent="0.25">
      <c r="E6" s="3">
        <v>1.5</v>
      </c>
      <c r="F6" s="33">
        <v>3</v>
      </c>
    </row>
    <row r="7" spans="1:9" x14ac:dyDescent="0.25">
      <c r="E7">
        <v>2</v>
      </c>
    </row>
    <row r="8" spans="1:9" x14ac:dyDescent="0.25">
      <c r="E8" s="33">
        <v>9</v>
      </c>
    </row>
  </sheetData>
  <sheetProtection algorithmName="SHA-512" hashValue="mgOg7XKT1R8FFENtEmgpCsEHcBJfc0tj9lrvJmMcaqKiTV+t5kgLUCyxum0aVis8Sz7tmzjJ9eTJ3s1pVMPuAQ==" saltValue="6q6KuBd8BypMZXNdeT6cpw==" spinCount="100000" sheet="1" objects="1" scenarios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5</vt:i4>
      </vt:variant>
    </vt:vector>
  </HeadingPairs>
  <TitlesOfParts>
    <vt:vector size="7" baseType="lpstr">
      <vt:lpstr>Feedback form</vt:lpstr>
      <vt:lpstr>Range list</vt:lpstr>
      <vt:lpstr>'Feedback form'!Oblast_tisku</vt:lpstr>
      <vt:lpstr>'Feedback form'!Text11</vt:lpstr>
      <vt:lpstr>'Feedback form'!Text12</vt:lpstr>
      <vt:lpstr>'Feedback form'!Text13</vt:lpstr>
      <vt:lpstr>'Feedback form'!Text9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Kofroň</dc:creator>
  <cp:keywords/>
  <dc:description/>
  <cp:lastModifiedBy>Tomáš Kučera</cp:lastModifiedBy>
  <cp:lastPrinted>2024-07-31T09:25:06Z</cp:lastPrinted>
  <dcterms:created xsi:type="dcterms:W3CDTF">2024-07-22T06:57:03Z</dcterms:created>
  <dcterms:modified xsi:type="dcterms:W3CDTF">2025-01-15T10:12:00Z</dcterms:modified>
  <cp:category/>
</cp:coreProperties>
</file>